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550" windowHeight="3405" activeTab="0"/>
  </bookViews>
  <sheets>
    <sheet name="ABRIL.2015" sheetId="1" r:id="rId1"/>
  </sheets>
  <externalReferences>
    <externalReference r:id="rId4"/>
    <externalReference r:id="rId5"/>
  </externalReferences>
  <definedNames>
    <definedName name="LComuna">'[1]LISTA'!$A$2:$A$347</definedName>
    <definedName name="LMES">'[1]LISTA'!$C$2:$C$14</definedName>
  </definedNames>
  <calcPr fullCalcOnLoad="1"/>
</workbook>
</file>

<file path=xl/sharedStrings.xml><?xml version="1.0" encoding="utf-8"?>
<sst xmlns="http://schemas.openxmlformats.org/spreadsheetml/2006/main" count="317" uniqueCount="100">
  <si>
    <t>INFORME  DE  GASTOS  MUNICIPALES  ACUMULADOS   2015  -   Ley Nº20.237</t>
  </si>
  <si>
    <t xml:space="preserve">  ILUSTRE MUNICIPALIDAD DE          </t>
  </si>
  <si>
    <t>Macul</t>
  </si>
  <si>
    <t xml:space="preserve"> AL MES DE:</t>
  </si>
  <si>
    <t>ABRIL</t>
  </si>
  <si>
    <t xml:space="preserve">  Nombre del Responsable</t>
  </si>
  <si>
    <t>BEATRIZ FARJAS</t>
  </si>
  <si>
    <t xml:space="preserve"> Cargo</t>
  </si>
  <si>
    <t>DIRECTORA ADMINISTRACION Y FINANZAS</t>
  </si>
  <si>
    <t xml:space="preserve">  Teléfono</t>
  </si>
  <si>
    <t>Montos en MILES DE PESOS 
(Gastos Acumulados)  *</t>
  </si>
  <si>
    <t>Subt.</t>
  </si>
  <si>
    <t>Item</t>
  </si>
  <si>
    <t>Asig.</t>
  </si>
  <si>
    <t>Sub.</t>
  </si>
  <si>
    <t>Denominación</t>
  </si>
  <si>
    <t>SALUD</t>
  </si>
  <si>
    <t>EDUCACION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</si>
  <si>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</si>
  <si>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</si>
  <si>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</si>
  <si>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</si>
  <si>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</si>
  <si>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</si>
  <si>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</si>
  <si>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</si>
  <si>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</si>
  <si>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</si>
  <si>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</si>
  <si>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</si>
  <si>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</si>
  <si>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</si>
  <si>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</si>
  <si>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</si>
  <si>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</si>
  <si>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</si>
  <si>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</si>
  <si>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</si>
  <si>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</si>
  <si>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</si>
  <si>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</si>
  <si>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</si>
  <si>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</si>
  <si>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</si>
  <si>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</si>
  <si>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</si>
  <si>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</si>
  <si>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</si>
  <si>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</si>
  <si>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</si>
  <si>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</si>
  <si>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</si>
  <si>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</si>
  <si>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</si>
  <si>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PRESTACIONES SOCIALES DEL EMPLEADOR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</si>
  <si>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</si>
  <si>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</si>
  <si>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</si>
  <si>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</si>
  <si>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</si>
  <si>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</si>
  <si>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</si>
  <si>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</si>
  <si>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</si>
  <si>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</si>
  <si>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</si>
  <si>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</si>
  <si>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</si>
  <si>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</si>
  <si>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</si>
  <si>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</si>
  <si>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</si>
  <si>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</si>
  <si>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</si>
  <si>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</si>
  <si>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</si>
  <si>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</si>
  <si>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</si>
  <si>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</si>
  <si>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</si>
  <si>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</si>
  <si>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</si>
  <si>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</si>
  <si>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BASICOS</t>
  </si>
  <si>
    <t>PROYECTOS</t>
  </si>
  <si>
    <t>PROGRAMAS DE INVERSION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</si>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</sst>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33" borderId="1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34" borderId="11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19" fillId="35" borderId="12" xfId="0" applyFont="1" applyFill="1" applyBorder="1" applyAlignment="1" applyProtection="1">
      <alignment horizontal="center" vertical="center" wrapText="1"/>
      <protection/>
    </xf>
    <xf numFmtId="0" fontId="19" fillId="35" borderId="1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9" fillId="36" borderId="14" xfId="0" applyFont="1" applyFill="1" applyBorder="1" applyAlignment="1" applyProtection="1">
      <alignment horizontal="left" vertical="top" textRotation="180"/>
      <protection/>
    </xf>
    <xf numFmtId="0" fontId="19" fillId="36" borderId="14" xfId="0" applyFont="1" applyFill="1" applyBorder="1" applyAlignment="1" applyProtection="1">
      <alignment vertical="top" textRotation="180"/>
      <protection/>
    </xf>
    <xf numFmtId="0" fontId="19" fillId="36" borderId="14" xfId="0" applyFont="1" applyFill="1" applyBorder="1" applyAlignment="1" applyProtection="1">
      <alignment horizontal="center" vertical="center"/>
      <protection/>
    </xf>
    <xf numFmtId="0" fontId="19" fillId="36" borderId="14" xfId="0" applyFont="1" applyFill="1" applyBorder="1" applyAlignment="1" applyProtection="1">
      <alignment horizontal="center" vertical="center" wrapText="1"/>
      <protection/>
    </xf>
    <xf numFmtId="0" fontId="19" fillId="36" borderId="11" xfId="0" applyFont="1" applyFill="1" applyBorder="1" applyAlignment="1" applyProtection="1">
      <alignment horizontal="left"/>
      <protection/>
    </xf>
    <xf numFmtId="49" fontId="19" fillId="36" borderId="11" xfId="0" applyNumberFormat="1" applyFont="1" applyFill="1" applyBorder="1" applyAlignment="1" applyProtection="1">
      <alignment/>
      <protection/>
    </xf>
    <xf numFmtId="49" fontId="19" fillId="36" borderId="11" xfId="0" applyNumberFormat="1" applyFont="1" applyFill="1" applyBorder="1" applyAlignment="1" applyProtection="1">
      <alignment horizontal="left"/>
      <protection/>
    </xf>
    <xf numFmtId="0" fontId="19" fillId="36" borderId="11" xfId="0" applyFont="1" applyFill="1" applyBorder="1" applyAlignment="1" applyProtection="1">
      <alignment/>
      <protection/>
    </xf>
    <xf numFmtId="0" fontId="20" fillId="37" borderId="11" xfId="0" applyFont="1" applyFill="1" applyBorder="1" applyAlignment="1" applyProtection="1">
      <alignment horizontal="left"/>
      <protection/>
    </xf>
    <xf numFmtId="49" fontId="20" fillId="37" borderId="11" xfId="0" applyNumberFormat="1" applyFont="1" applyFill="1" applyBorder="1" applyAlignment="1" applyProtection="1">
      <alignment/>
      <protection/>
    </xf>
    <xf numFmtId="49" fontId="20" fillId="37" borderId="11" xfId="0" applyNumberFormat="1" applyFont="1" applyFill="1" applyBorder="1" applyAlignment="1" applyProtection="1">
      <alignment horizontal="left"/>
      <protection/>
    </xf>
    <xf numFmtId="0" fontId="20" fillId="37" borderId="11" xfId="0" applyNumberFormat="1" applyFont="1" applyFill="1" applyBorder="1" applyAlignment="1" applyProtection="1">
      <alignment/>
      <protection locked="0"/>
    </xf>
    <xf numFmtId="0" fontId="19" fillId="36" borderId="12" xfId="0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49" fontId="20" fillId="37" borderId="11" xfId="0" applyNumberFormat="1" applyFont="1" applyFill="1" applyBorder="1" applyAlignment="1" applyProtection="1" quotePrefix="1">
      <alignment/>
      <protection/>
    </xf>
    <xf numFmtId="0" fontId="20" fillId="37" borderId="13" xfId="0" applyFont="1" applyFill="1" applyBorder="1" applyAlignment="1" applyProtection="1">
      <alignment/>
      <protection/>
    </xf>
    <xf numFmtId="0" fontId="19" fillId="36" borderId="11" xfId="0" applyFont="1" applyFill="1" applyBorder="1" applyAlignment="1" applyProtection="1">
      <alignment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/>
    </xf>
    <xf numFmtId="0" fontId="19" fillId="34" borderId="13" xfId="0" applyFont="1" applyFill="1" applyBorder="1" applyAlignment="1" applyProtection="1">
      <alignment horizontal="center" vertical="center" wrapText="1"/>
      <protection/>
    </xf>
    <xf numFmtId="0" fontId="19" fillId="34" borderId="15" xfId="0" applyFont="1" applyFill="1" applyBorder="1" applyAlignment="1" applyProtection="1">
      <alignment horizontal="center" vertical="center" wrapText="1"/>
      <protection/>
    </xf>
    <xf numFmtId="0" fontId="19" fillId="34" borderId="11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3\INFORMES%20MENSUALES%20Y%20BEP\2012\MENSUALES\INFORMES%20MUNICIPALIDAD\PLANTILLA%20Informe_de_Gastos_Mensuales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5\INFORMES%20MENSUALES%20Y%20BEP\2015\GASTOS%20MENSUALES\INFORMES%20MUNICIPALIDAD\GASTO%20MENSUAL%20Y%20ACUMULADO%20A%20ABRIL%20I.M.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Mensuales"/>
      <sheetName val="Gastos Mensuales Acumulados"/>
      <sheetName val="LISTA"/>
      <sheetName val="Detalle Proyectos de Inversión"/>
      <sheetName val="RESUMEN"/>
      <sheetName val="Hoja1"/>
    </sheetNames>
    <sheetDataSet>
      <sheetData sheetId="2">
        <row r="2">
          <cell r="A2" t="str">
            <v>Aisén</v>
          </cell>
          <cell r="C2" t="str">
            <v>ENERO</v>
          </cell>
        </row>
        <row r="3">
          <cell r="A3" t="str">
            <v>Algarrobo</v>
          </cell>
          <cell r="C3" t="str">
            <v>FEBRERO</v>
          </cell>
        </row>
        <row r="4">
          <cell r="A4" t="str">
            <v>Alhué</v>
          </cell>
          <cell r="C4" t="str">
            <v>MARZO</v>
          </cell>
        </row>
        <row r="5">
          <cell r="A5" t="str">
            <v>Alto Biobío</v>
          </cell>
          <cell r="C5" t="str">
            <v>ABRIL</v>
          </cell>
        </row>
        <row r="6">
          <cell r="A6" t="str">
            <v>Alto del Carmen</v>
          </cell>
          <cell r="C6" t="str">
            <v>MAYO</v>
          </cell>
        </row>
        <row r="7">
          <cell r="A7" t="str">
            <v>Alto Hospicio</v>
          </cell>
          <cell r="C7" t="str">
            <v>JUNIO</v>
          </cell>
        </row>
        <row r="8">
          <cell r="A8" t="str">
            <v>Ancud</v>
          </cell>
          <cell r="C8" t="str">
            <v>JULIO</v>
          </cell>
        </row>
        <row r="9">
          <cell r="A9" t="str">
            <v>Andacollo</v>
          </cell>
          <cell r="C9" t="str">
            <v>AGOSTO</v>
          </cell>
        </row>
        <row r="10">
          <cell r="A10" t="str">
            <v>Angol</v>
          </cell>
          <cell r="C10" t="str">
            <v>SEPTIEMBRE</v>
          </cell>
        </row>
        <row r="11">
          <cell r="A11" t="str">
            <v>Antofagasta</v>
          </cell>
          <cell r="C11" t="str">
            <v>OCTUBRE</v>
          </cell>
        </row>
        <row r="12">
          <cell r="A12" t="str">
            <v>Antuco</v>
          </cell>
          <cell r="C12" t="str">
            <v>NOVIEMBRE</v>
          </cell>
        </row>
        <row r="13">
          <cell r="A13" t="str">
            <v>Arauco</v>
          </cell>
          <cell r="C13" t="str">
            <v>DICIEMBRE</v>
          </cell>
        </row>
        <row r="14">
          <cell r="A14" t="str">
            <v>Arica</v>
          </cell>
          <cell r="C14" t="str">
            <v>--&gt; SELECCIONE MES &lt;--</v>
          </cell>
        </row>
        <row r="15">
          <cell r="A15" t="str">
            <v>Buin</v>
          </cell>
        </row>
        <row r="16">
          <cell r="A16" t="str">
            <v>Bulnes</v>
          </cell>
        </row>
        <row r="17">
          <cell r="A17" t="str">
            <v>Cabildo</v>
          </cell>
        </row>
        <row r="18">
          <cell r="A18" t="str">
            <v>Cabo de Hornos</v>
          </cell>
        </row>
        <row r="19">
          <cell r="A19" t="str">
            <v>Cabrero</v>
          </cell>
        </row>
        <row r="20">
          <cell r="A20" t="str">
            <v>Calama</v>
          </cell>
        </row>
        <row r="21">
          <cell r="A21" t="str">
            <v>Calbuco</v>
          </cell>
        </row>
        <row r="22">
          <cell r="A22" t="str">
            <v>Caldera</v>
          </cell>
        </row>
        <row r="23">
          <cell r="A23" t="str">
            <v>Calera</v>
          </cell>
        </row>
        <row r="24">
          <cell r="A24" t="str">
            <v>Calera de Tango</v>
          </cell>
        </row>
        <row r="25">
          <cell r="A25" t="str">
            <v>Calle Larga</v>
          </cell>
        </row>
        <row r="26">
          <cell r="A26" t="str">
            <v>Camarones</v>
          </cell>
        </row>
        <row r="27">
          <cell r="A27" t="str">
            <v>Camiña</v>
          </cell>
        </row>
        <row r="28">
          <cell r="A28" t="str">
            <v>Canela</v>
          </cell>
        </row>
        <row r="29">
          <cell r="A29" t="str">
            <v>Cañete</v>
          </cell>
        </row>
        <row r="30">
          <cell r="A30" t="str">
            <v>Carahue</v>
          </cell>
        </row>
        <row r="31">
          <cell r="A31" t="str">
            <v>Cartagena</v>
          </cell>
        </row>
        <row r="32">
          <cell r="A32" t="str">
            <v>Casablanca</v>
          </cell>
        </row>
        <row r="33">
          <cell r="A33" t="str">
            <v>Castro</v>
          </cell>
        </row>
        <row r="34">
          <cell r="A34" t="str">
            <v>Catemu</v>
          </cell>
        </row>
        <row r="35">
          <cell r="A35" t="str">
            <v>Cauquenes</v>
          </cell>
        </row>
        <row r="36">
          <cell r="A36" t="str">
            <v>Cerrillos</v>
          </cell>
        </row>
        <row r="37">
          <cell r="A37" t="str">
            <v>Cerro Navia</v>
          </cell>
        </row>
        <row r="38">
          <cell r="A38" t="str">
            <v>Chaitén</v>
          </cell>
        </row>
        <row r="39">
          <cell r="A39" t="str">
            <v>Chanco</v>
          </cell>
        </row>
        <row r="40">
          <cell r="A40" t="str">
            <v>Chañaral</v>
          </cell>
        </row>
        <row r="41">
          <cell r="A41" t="str">
            <v>Chépica</v>
          </cell>
        </row>
        <row r="42">
          <cell r="A42" t="str">
            <v>Chiguayante</v>
          </cell>
        </row>
        <row r="43">
          <cell r="A43" t="str">
            <v>Chile Chico</v>
          </cell>
        </row>
        <row r="44">
          <cell r="A44" t="str">
            <v>Chillán</v>
          </cell>
        </row>
        <row r="45">
          <cell r="A45" t="str">
            <v>Chillán Viejo</v>
          </cell>
        </row>
        <row r="46">
          <cell r="A46" t="str">
            <v>Chimbarongo</v>
          </cell>
        </row>
        <row r="47">
          <cell r="A47" t="str">
            <v>Cholchol</v>
          </cell>
        </row>
        <row r="48">
          <cell r="A48" t="str">
            <v>Chonchi</v>
          </cell>
        </row>
        <row r="49">
          <cell r="A49" t="str">
            <v>Cisnes</v>
          </cell>
        </row>
        <row r="50">
          <cell r="A50" t="str">
            <v>Cobquecura</v>
          </cell>
        </row>
        <row r="51">
          <cell r="A51" t="str">
            <v>Cochamó</v>
          </cell>
        </row>
        <row r="52">
          <cell r="A52" t="str">
            <v>Cochrane</v>
          </cell>
        </row>
        <row r="53">
          <cell r="A53" t="str">
            <v>Codegua</v>
          </cell>
        </row>
        <row r="54">
          <cell r="A54" t="str">
            <v>Coelemu</v>
          </cell>
        </row>
        <row r="55">
          <cell r="A55" t="str">
            <v>Coihaique</v>
          </cell>
        </row>
        <row r="56">
          <cell r="A56" t="str">
            <v>Coihueco</v>
          </cell>
        </row>
        <row r="57">
          <cell r="A57" t="str">
            <v>Coinco</v>
          </cell>
        </row>
        <row r="58">
          <cell r="A58" t="str">
            <v>Colbún</v>
          </cell>
        </row>
        <row r="59">
          <cell r="A59" t="str">
            <v>Colchane</v>
          </cell>
        </row>
        <row r="60">
          <cell r="A60" t="str">
            <v>Colina</v>
          </cell>
        </row>
        <row r="61">
          <cell r="A61" t="str">
            <v>Collipulli</v>
          </cell>
        </row>
        <row r="62">
          <cell r="A62" t="str">
            <v>Coltauco</v>
          </cell>
        </row>
        <row r="63">
          <cell r="A63" t="str">
            <v>Combarbalá</v>
          </cell>
        </row>
        <row r="64">
          <cell r="A64" t="str">
            <v>Concepción</v>
          </cell>
        </row>
        <row r="65">
          <cell r="A65" t="str">
            <v>Conchalí</v>
          </cell>
        </row>
        <row r="66">
          <cell r="A66" t="str">
            <v>Concón</v>
          </cell>
        </row>
        <row r="67">
          <cell r="A67" t="str">
            <v>Constitución</v>
          </cell>
        </row>
        <row r="68">
          <cell r="A68" t="str">
            <v>Contulmo</v>
          </cell>
        </row>
        <row r="69">
          <cell r="A69" t="str">
            <v>Copiapó</v>
          </cell>
        </row>
        <row r="70">
          <cell r="A70" t="str">
            <v>Coquimbo</v>
          </cell>
        </row>
        <row r="71">
          <cell r="A71" t="str">
            <v>Coronel</v>
          </cell>
        </row>
        <row r="72">
          <cell r="A72" t="str">
            <v>Corral</v>
          </cell>
        </row>
        <row r="73">
          <cell r="A73" t="str">
            <v>Cunco</v>
          </cell>
        </row>
        <row r="74">
          <cell r="A74" t="str">
            <v>Curacautín</v>
          </cell>
        </row>
        <row r="75">
          <cell r="A75" t="str">
            <v>Curacaví</v>
          </cell>
        </row>
        <row r="76">
          <cell r="A76" t="str">
            <v>Curaco de Vélez</v>
          </cell>
        </row>
        <row r="77">
          <cell r="A77" t="str">
            <v>Curanilahue</v>
          </cell>
        </row>
        <row r="78">
          <cell r="A78" t="str">
            <v>Curarrehue</v>
          </cell>
        </row>
        <row r="79">
          <cell r="A79" t="str">
            <v>Curepto</v>
          </cell>
        </row>
        <row r="80">
          <cell r="A80" t="str">
            <v>Curicó</v>
          </cell>
        </row>
        <row r="81">
          <cell r="A81" t="str">
            <v>Dalcahue</v>
          </cell>
        </row>
        <row r="82">
          <cell r="A82" t="str">
            <v>Diego de Almagro</v>
          </cell>
        </row>
        <row r="83">
          <cell r="A83" t="str">
            <v>Doñihue</v>
          </cell>
        </row>
        <row r="84">
          <cell r="A84" t="str">
            <v>El Bosque</v>
          </cell>
        </row>
        <row r="85">
          <cell r="A85" t="str">
            <v>El Carmen</v>
          </cell>
        </row>
        <row r="86">
          <cell r="A86" t="str">
            <v>El Monte</v>
          </cell>
        </row>
        <row r="87">
          <cell r="A87" t="str">
            <v>El Quisco</v>
          </cell>
        </row>
        <row r="88">
          <cell r="A88" t="str">
            <v>El Tabo</v>
          </cell>
        </row>
        <row r="89">
          <cell r="A89" t="str">
            <v>Empedrado</v>
          </cell>
        </row>
        <row r="90">
          <cell r="A90" t="str">
            <v>Ercilla</v>
          </cell>
        </row>
        <row r="91">
          <cell r="A91" t="str">
            <v>Estación Central</v>
          </cell>
        </row>
        <row r="92">
          <cell r="A92" t="str">
            <v>Florida</v>
          </cell>
        </row>
        <row r="93">
          <cell r="A93" t="str">
            <v>Freire</v>
          </cell>
        </row>
        <row r="94">
          <cell r="A94" t="str">
            <v>Freirina</v>
          </cell>
        </row>
        <row r="95">
          <cell r="A95" t="str">
            <v>Fresia</v>
          </cell>
        </row>
        <row r="96">
          <cell r="A96" t="str">
            <v>Frutillar</v>
          </cell>
        </row>
        <row r="97">
          <cell r="A97" t="str">
            <v>Futaleufú</v>
          </cell>
        </row>
        <row r="98">
          <cell r="A98" t="str">
            <v>Futrono</v>
          </cell>
        </row>
        <row r="99">
          <cell r="A99" t="str">
            <v>Galvarino</v>
          </cell>
        </row>
        <row r="100">
          <cell r="A100" t="str">
            <v>General Lagos</v>
          </cell>
        </row>
        <row r="101">
          <cell r="A101" t="str">
            <v>Gorbea</v>
          </cell>
        </row>
        <row r="102">
          <cell r="A102" t="str">
            <v>Graneros</v>
          </cell>
        </row>
        <row r="103">
          <cell r="A103" t="str">
            <v>Guaitecas</v>
          </cell>
        </row>
        <row r="104">
          <cell r="A104" t="str">
            <v>Hijuelas</v>
          </cell>
        </row>
        <row r="105">
          <cell r="A105" t="str">
            <v>Hualaihue</v>
          </cell>
        </row>
        <row r="106">
          <cell r="A106" t="str">
            <v>Hualañé</v>
          </cell>
        </row>
        <row r="107">
          <cell r="A107" t="str">
            <v>Hualpén</v>
          </cell>
        </row>
        <row r="108">
          <cell r="A108" t="str">
            <v>Hualqui</v>
          </cell>
        </row>
        <row r="109">
          <cell r="A109" t="str">
            <v>Huara</v>
          </cell>
        </row>
        <row r="110">
          <cell r="A110" t="str">
            <v>Huasco</v>
          </cell>
        </row>
        <row r="111">
          <cell r="A111" t="str">
            <v>Huechuraba</v>
          </cell>
        </row>
        <row r="112">
          <cell r="A112" t="str">
            <v>Illapel</v>
          </cell>
        </row>
        <row r="113">
          <cell r="A113" t="str">
            <v>Independencia</v>
          </cell>
        </row>
        <row r="114">
          <cell r="A114" t="str">
            <v>Iquique</v>
          </cell>
        </row>
        <row r="115">
          <cell r="A115" t="str">
            <v>Isla de Maipo</v>
          </cell>
        </row>
        <row r="116">
          <cell r="A116" t="str">
            <v>Isla de Pascua</v>
          </cell>
        </row>
        <row r="117">
          <cell r="A117" t="str">
            <v>Juan Fernández</v>
          </cell>
        </row>
        <row r="118">
          <cell r="A118" t="str">
            <v>La Cisterna</v>
          </cell>
        </row>
        <row r="119">
          <cell r="A119" t="str">
            <v>La Cruz</v>
          </cell>
        </row>
        <row r="120">
          <cell r="A120" t="str">
            <v>La Estrella</v>
          </cell>
        </row>
        <row r="121">
          <cell r="A121" t="str">
            <v>La Florida</v>
          </cell>
        </row>
        <row r="122">
          <cell r="A122" t="str">
            <v>La Granja</v>
          </cell>
        </row>
        <row r="123">
          <cell r="A123" t="str">
            <v>La Higuera</v>
          </cell>
        </row>
        <row r="124">
          <cell r="A124" t="str">
            <v>La Ligua</v>
          </cell>
        </row>
        <row r="125">
          <cell r="A125" t="str">
            <v>La Pintana</v>
          </cell>
        </row>
        <row r="126">
          <cell r="A126" t="str">
            <v>La Reina</v>
          </cell>
        </row>
        <row r="127">
          <cell r="A127" t="str">
            <v>La Serena</v>
          </cell>
        </row>
        <row r="128">
          <cell r="A128" t="str">
            <v>La Unión</v>
          </cell>
        </row>
        <row r="129">
          <cell r="A129" t="str">
            <v>Lago Ranco</v>
          </cell>
        </row>
        <row r="130">
          <cell r="A130" t="str">
            <v>Lago Verde</v>
          </cell>
        </row>
        <row r="131">
          <cell r="A131" t="str">
            <v>Laguna Blanca</v>
          </cell>
        </row>
        <row r="132">
          <cell r="A132" t="str">
            <v>Laja</v>
          </cell>
        </row>
        <row r="133">
          <cell r="A133" t="str">
            <v>Lampa</v>
          </cell>
        </row>
        <row r="134">
          <cell r="A134" t="str">
            <v>Lanco</v>
          </cell>
        </row>
        <row r="135">
          <cell r="A135" t="str">
            <v>Las Cabras</v>
          </cell>
        </row>
        <row r="136">
          <cell r="A136" t="str">
            <v>Las Condes</v>
          </cell>
        </row>
        <row r="137">
          <cell r="A137" t="str">
            <v>Lautaro</v>
          </cell>
        </row>
        <row r="138">
          <cell r="A138" t="str">
            <v>Lebu</v>
          </cell>
        </row>
        <row r="139">
          <cell r="A139" t="str">
            <v>Licantén</v>
          </cell>
        </row>
        <row r="140">
          <cell r="A140" t="str">
            <v>Limache</v>
          </cell>
        </row>
        <row r="141">
          <cell r="A141" t="str">
            <v>Linares</v>
          </cell>
        </row>
        <row r="142">
          <cell r="A142" t="str">
            <v>Litueche</v>
          </cell>
        </row>
        <row r="143">
          <cell r="A143" t="str">
            <v>Llanquihue</v>
          </cell>
        </row>
        <row r="144">
          <cell r="A144" t="str">
            <v>Llay Llay</v>
          </cell>
        </row>
        <row r="145">
          <cell r="A145" t="str">
            <v>Lo Barnechea</v>
          </cell>
        </row>
        <row r="146">
          <cell r="A146" t="str">
            <v>Lo Espejo</v>
          </cell>
        </row>
        <row r="147">
          <cell r="A147" t="str">
            <v>Lo Prado</v>
          </cell>
        </row>
        <row r="148">
          <cell r="A148" t="str">
            <v>Lolol</v>
          </cell>
        </row>
        <row r="149">
          <cell r="A149" t="str">
            <v>Loncoche</v>
          </cell>
        </row>
        <row r="150">
          <cell r="A150" t="str">
            <v>Longaví</v>
          </cell>
        </row>
        <row r="151">
          <cell r="A151" t="str">
            <v>Lonquimay</v>
          </cell>
        </row>
        <row r="152">
          <cell r="A152" t="str">
            <v>Los Alamos</v>
          </cell>
        </row>
        <row r="153">
          <cell r="A153" t="str">
            <v>Los Andes</v>
          </cell>
        </row>
        <row r="154">
          <cell r="A154" t="str">
            <v>Los Angeles</v>
          </cell>
        </row>
        <row r="155">
          <cell r="A155" t="str">
            <v>Los Lagos</v>
          </cell>
        </row>
        <row r="156">
          <cell r="A156" t="str">
            <v>Los Muermos</v>
          </cell>
        </row>
        <row r="157">
          <cell r="A157" t="str">
            <v>Los Sauces</v>
          </cell>
        </row>
        <row r="158">
          <cell r="A158" t="str">
            <v>Los Vilos</v>
          </cell>
        </row>
        <row r="159">
          <cell r="A159" t="str">
            <v>Lota</v>
          </cell>
        </row>
        <row r="160">
          <cell r="A160" t="str">
            <v>Lumaco</v>
          </cell>
        </row>
        <row r="161">
          <cell r="A161" t="str">
            <v>Machalí</v>
          </cell>
        </row>
        <row r="162">
          <cell r="A162" t="str">
            <v>Macul</v>
          </cell>
        </row>
        <row r="163">
          <cell r="A163" t="str">
            <v>Máfil</v>
          </cell>
        </row>
        <row r="164">
          <cell r="A164" t="str">
            <v>Maipú</v>
          </cell>
        </row>
        <row r="165">
          <cell r="A165" t="str">
            <v>Malloa</v>
          </cell>
        </row>
        <row r="166">
          <cell r="A166" t="str">
            <v>Marchihue</v>
          </cell>
        </row>
        <row r="167">
          <cell r="A167" t="str">
            <v>María Elena</v>
          </cell>
        </row>
        <row r="168">
          <cell r="A168" t="str">
            <v>María Pinto</v>
          </cell>
        </row>
        <row r="169">
          <cell r="A169" t="str">
            <v>Mariquina</v>
          </cell>
        </row>
        <row r="170">
          <cell r="A170" t="str">
            <v>Maule</v>
          </cell>
        </row>
        <row r="171">
          <cell r="A171" t="str">
            <v>Maullín</v>
          </cell>
        </row>
        <row r="172">
          <cell r="A172" t="str">
            <v>Mejillones</v>
          </cell>
        </row>
        <row r="173">
          <cell r="A173" t="str">
            <v>Melipeuco</v>
          </cell>
        </row>
        <row r="174">
          <cell r="A174" t="str">
            <v>Melipilla</v>
          </cell>
        </row>
        <row r="175">
          <cell r="A175" t="str">
            <v>Molina</v>
          </cell>
        </row>
        <row r="176">
          <cell r="A176" t="str">
            <v>Monte Patria</v>
          </cell>
        </row>
        <row r="177">
          <cell r="A177" t="str">
            <v>Mostazal</v>
          </cell>
        </row>
        <row r="178">
          <cell r="A178" t="str">
            <v>Mulchén</v>
          </cell>
        </row>
        <row r="179">
          <cell r="A179" t="str">
            <v>Nacimiento</v>
          </cell>
        </row>
        <row r="180">
          <cell r="A180" t="str">
            <v>Nancagua</v>
          </cell>
        </row>
        <row r="181">
          <cell r="A181" t="str">
            <v>Natales</v>
          </cell>
        </row>
        <row r="182">
          <cell r="A182" t="str">
            <v>Navidad</v>
          </cell>
        </row>
        <row r="183">
          <cell r="A183" t="str">
            <v>Negrete</v>
          </cell>
        </row>
        <row r="184">
          <cell r="A184" t="str">
            <v>Ninhue</v>
          </cell>
        </row>
        <row r="185">
          <cell r="A185" t="str">
            <v>Nogales</v>
          </cell>
        </row>
        <row r="186">
          <cell r="A186" t="str">
            <v>Nueva Imperial</v>
          </cell>
        </row>
        <row r="187">
          <cell r="A187" t="str">
            <v>Ñiquén</v>
          </cell>
        </row>
        <row r="188">
          <cell r="A188" t="str">
            <v>Ñuñoa</v>
          </cell>
        </row>
        <row r="189">
          <cell r="A189" t="str">
            <v>Ohiggins</v>
          </cell>
        </row>
        <row r="190">
          <cell r="A190" t="str">
            <v>Olivar</v>
          </cell>
        </row>
        <row r="191">
          <cell r="A191" t="str">
            <v>Ollague</v>
          </cell>
        </row>
        <row r="192">
          <cell r="A192" t="str">
            <v>Olmué</v>
          </cell>
        </row>
        <row r="193">
          <cell r="A193" t="str">
            <v>Osorno</v>
          </cell>
        </row>
        <row r="194">
          <cell r="A194" t="str">
            <v>Ovalle</v>
          </cell>
        </row>
        <row r="195">
          <cell r="A195" t="str">
            <v>Padre Hurtado</v>
          </cell>
        </row>
        <row r="196">
          <cell r="A196" t="str">
            <v>Padre Las Casas</v>
          </cell>
        </row>
        <row r="197">
          <cell r="A197" t="str">
            <v>Paihuano</v>
          </cell>
        </row>
        <row r="198">
          <cell r="A198" t="str">
            <v>Paillaco</v>
          </cell>
        </row>
        <row r="199">
          <cell r="A199" t="str">
            <v>Paine</v>
          </cell>
        </row>
        <row r="200">
          <cell r="A200" t="str">
            <v>Palena</v>
          </cell>
        </row>
        <row r="201">
          <cell r="A201" t="str">
            <v>Palmilla</v>
          </cell>
        </row>
        <row r="202">
          <cell r="A202" t="str">
            <v>Panguipulli</v>
          </cell>
        </row>
        <row r="203">
          <cell r="A203" t="str">
            <v>Panquehue</v>
          </cell>
        </row>
        <row r="204">
          <cell r="A204" t="str">
            <v>Papudo</v>
          </cell>
        </row>
        <row r="205">
          <cell r="A205" t="str">
            <v>Paredones</v>
          </cell>
        </row>
        <row r="206">
          <cell r="A206" t="str">
            <v>Parral</v>
          </cell>
        </row>
        <row r="207">
          <cell r="A207" t="str">
            <v>Pedro Aguirre Cerda</v>
          </cell>
        </row>
        <row r="208">
          <cell r="A208" t="str">
            <v>Pelarco</v>
          </cell>
        </row>
        <row r="209">
          <cell r="A209" t="str">
            <v>Pelluhue</v>
          </cell>
        </row>
        <row r="210">
          <cell r="A210" t="str">
            <v>Pemuco</v>
          </cell>
        </row>
        <row r="211">
          <cell r="A211" t="str">
            <v>Pencahue</v>
          </cell>
        </row>
        <row r="212">
          <cell r="A212" t="str">
            <v>Penco</v>
          </cell>
        </row>
        <row r="213">
          <cell r="A213" t="str">
            <v>Peñaflor</v>
          </cell>
        </row>
        <row r="214">
          <cell r="A214" t="str">
            <v>Peñalolén</v>
          </cell>
        </row>
        <row r="215">
          <cell r="A215" t="str">
            <v>Peralillo</v>
          </cell>
        </row>
        <row r="216">
          <cell r="A216" t="str">
            <v>Perquenco</v>
          </cell>
        </row>
        <row r="217">
          <cell r="A217" t="str">
            <v>Petorca</v>
          </cell>
        </row>
        <row r="218">
          <cell r="A218" t="str">
            <v>Peumo</v>
          </cell>
        </row>
        <row r="219">
          <cell r="A219" t="str">
            <v>Pica</v>
          </cell>
        </row>
        <row r="220">
          <cell r="A220" t="str">
            <v>Pichidegua</v>
          </cell>
        </row>
        <row r="221">
          <cell r="A221" t="str">
            <v>Pichilemu</v>
          </cell>
        </row>
        <row r="222">
          <cell r="A222" t="str">
            <v>Pinto</v>
          </cell>
        </row>
        <row r="223">
          <cell r="A223" t="str">
            <v>Pirque</v>
          </cell>
        </row>
        <row r="224">
          <cell r="A224" t="str">
            <v>Pitrufquén</v>
          </cell>
        </row>
        <row r="225">
          <cell r="A225" t="str">
            <v>Placilla</v>
          </cell>
        </row>
        <row r="226">
          <cell r="A226" t="str">
            <v>Portezuelo</v>
          </cell>
        </row>
        <row r="227">
          <cell r="A227" t="str">
            <v>Porvenir</v>
          </cell>
        </row>
        <row r="228">
          <cell r="A228" t="str">
            <v>Pozo Almonte</v>
          </cell>
        </row>
        <row r="229">
          <cell r="A229" t="str">
            <v>Primavera</v>
          </cell>
        </row>
        <row r="230">
          <cell r="A230" t="str">
            <v>Providencia</v>
          </cell>
        </row>
        <row r="231">
          <cell r="A231" t="str">
            <v>Puchuncaví</v>
          </cell>
        </row>
        <row r="232">
          <cell r="A232" t="str">
            <v>Pucón</v>
          </cell>
        </row>
        <row r="233">
          <cell r="A233" t="str">
            <v>Pudahuel</v>
          </cell>
        </row>
        <row r="234">
          <cell r="A234" t="str">
            <v>Puente Alto</v>
          </cell>
        </row>
        <row r="235">
          <cell r="A235" t="str">
            <v>Puerto Montt</v>
          </cell>
        </row>
        <row r="236">
          <cell r="A236" t="str">
            <v>Puerto Octay</v>
          </cell>
        </row>
        <row r="237">
          <cell r="A237" t="str">
            <v>Puerto Varas</v>
          </cell>
        </row>
        <row r="238">
          <cell r="A238" t="str">
            <v>Pumanque</v>
          </cell>
        </row>
        <row r="239">
          <cell r="A239" t="str">
            <v>Punitaqui</v>
          </cell>
        </row>
        <row r="240">
          <cell r="A240" t="str">
            <v>Punta Arenas</v>
          </cell>
        </row>
        <row r="241">
          <cell r="A241" t="str">
            <v>Puqueldón</v>
          </cell>
        </row>
        <row r="242">
          <cell r="A242" t="str">
            <v>Purén</v>
          </cell>
        </row>
        <row r="243">
          <cell r="A243" t="str">
            <v>Purranque</v>
          </cell>
        </row>
        <row r="244">
          <cell r="A244" t="str">
            <v>Putaendo</v>
          </cell>
        </row>
        <row r="245">
          <cell r="A245" t="str">
            <v>Putre</v>
          </cell>
        </row>
        <row r="246">
          <cell r="A246" t="str">
            <v>Puyehue</v>
          </cell>
        </row>
        <row r="247">
          <cell r="A247" t="str">
            <v>Queilén</v>
          </cell>
        </row>
        <row r="248">
          <cell r="A248" t="str">
            <v>Quellón</v>
          </cell>
        </row>
        <row r="249">
          <cell r="A249" t="str">
            <v>Quemchi</v>
          </cell>
        </row>
        <row r="250">
          <cell r="A250" t="str">
            <v>Quilaco</v>
          </cell>
        </row>
        <row r="251">
          <cell r="A251" t="str">
            <v>Quilicura</v>
          </cell>
        </row>
        <row r="252">
          <cell r="A252" t="str">
            <v>Quilleco</v>
          </cell>
        </row>
        <row r="253">
          <cell r="A253" t="str">
            <v>Quillón</v>
          </cell>
        </row>
        <row r="254">
          <cell r="A254" t="str">
            <v>Quillota</v>
          </cell>
        </row>
        <row r="255">
          <cell r="A255" t="str">
            <v>Quilpué</v>
          </cell>
        </row>
        <row r="256">
          <cell r="A256" t="str">
            <v>Quinchao</v>
          </cell>
        </row>
        <row r="257">
          <cell r="A257" t="str">
            <v>Quinta de Tilcoco</v>
          </cell>
        </row>
        <row r="258">
          <cell r="A258" t="str">
            <v>Quinta Normal</v>
          </cell>
        </row>
        <row r="259">
          <cell r="A259" t="str">
            <v>Quintero</v>
          </cell>
        </row>
        <row r="260">
          <cell r="A260" t="str">
            <v>Quirihue</v>
          </cell>
        </row>
        <row r="261">
          <cell r="A261" t="str">
            <v>Rancagua</v>
          </cell>
        </row>
        <row r="262">
          <cell r="A262" t="str">
            <v>Ranquil</v>
          </cell>
        </row>
        <row r="263">
          <cell r="A263" t="str">
            <v>Rauco</v>
          </cell>
        </row>
        <row r="264">
          <cell r="A264" t="str">
            <v>Recoleta</v>
          </cell>
        </row>
        <row r="265">
          <cell r="A265" t="str">
            <v>Renaico</v>
          </cell>
        </row>
        <row r="266">
          <cell r="A266" t="str">
            <v>Renca</v>
          </cell>
        </row>
        <row r="267">
          <cell r="A267" t="str">
            <v>Rengo</v>
          </cell>
        </row>
        <row r="268">
          <cell r="A268" t="str">
            <v>Requinoa</v>
          </cell>
        </row>
        <row r="269">
          <cell r="A269" t="str">
            <v>Retiro</v>
          </cell>
        </row>
        <row r="270">
          <cell r="A270" t="str">
            <v>Rinconada</v>
          </cell>
        </row>
        <row r="271">
          <cell r="A271" t="str">
            <v>Río Bueno</v>
          </cell>
        </row>
        <row r="272">
          <cell r="A272" t="str">
            <v>Río Claro</v>
          </cell>
        </row>
        <row r="273">
          <cell r="A273" t="str">
            <v>Río Hurtado</v>
          </cell>
        </row>
        <row r="274">
          <cell r="A274" t="str">
            <v>Río Ibáñez</v>
          </cell>
        </row>
        <row r="275">
          <cell r="A275" t="str">
            <v>Río Negro</v>
          </cell>
        </row>
        <row r="276">
          <cell r="A276" t="str">
            <v>Río Verde</v>
          </cell>
        </row>
        <row r="277">
          <cell r="A277" t="str">
            <v>Romeral</v>
          </cell>
        </row>
        <row r="278">
          <cell r="A278" t="str">
            <v>Saavedra</v>
          </cell>
        </row>
        <row r="279">
          <cell r="A279" t="str">
            <v>Sagrada Familia</v>
          </cell>
        </row>
        <row r="280">
          <cell r="A280" t="str">
            <v>Salamanca</v>
          </cell>
        </row>
        <row r="281">
          <cell r="A281" t="str">
            <v>San Antonio</v>
          </cell>
        </row>
        <row r="282">
          <cell r="A282" t="str">
            <v>San Bernardo</v>
          </cell>
        </row>
        <row r="283">
          <cell r="A283" t="str">
            <v>San Carlos</v>
          </cell>
        </row>
        <row r="284">
          <cell r="A284" t="str">
            <v>San Clemente</v>
          </cell>
        </row>
        <row r="285">
          <cell r="A285" t="str">
            <v>San Esteban</v>
          </cell>
        </row>
        <row r="286">
          <cell r="A286" t="str">
            <v>San Fabián</v>
          </cell>
        </row>
        <row r="287">
          <cell r="A287" t="str">
            <v>San Felipe</v>
          </cell>
        </row>
        <row r="288">
          <cell r="A288" t="str">
            <v>San Fernando</v>
          </cell>
        </row>
        <row r="289">
          <cell r="A289" t="str">
            <v>San Gregorio</v>
          </cell>
        </row>
        <row r="290">
          <cell r="A290" t="str">
            <v>San Ignacio</v>
          </cell>
        </row>
        <row r="291">
          <cell r="A291" t="str">
            <v>San Javier</v>
          </cell>
        </row>
        <row r="292">
          <cell r="A292" t="str">
            <v>San Joaquín</v>
          </cell>
        </row>
        <row r="293">
          <cell r="A293" t="str">
            <v>San José de Maipo</v>
          </cell>
        </row>
        <row r="294">
          <cell r="A294" t="str">
            <v>San Juan de la Costa</v>
          </cell>
        </row>
        <row r="295">
          <cell r="A295" t="str">
            <v>San Miguel</v>
          </cell>
        </row>
        <row r="296">
          <cell r="A296" t="str">
            <v>San Nicolás</v>
          </cell>
        </row>
        <row r="297">
          <cell r="A297" t="str">
            <v>San Pablo</v>
          </cell>
        </row>
        <row r="298">
          <cell r="A298" t="str">
            <v>San Pedro</v>
          </cell>
        </row>
        <row r="299">
          <cell r="A299" t="str">
            <v>San Pedro de Atacama</v>
          </cell>
        </row>
        <row r="300">
          <cell r="A300" t="str">
            <v>San Pedro De La Paz</v>
          </cell>
        </row>
        <row r="301">
          <cell r="A301" t="str">
            <v>San Rafael</v>
          </cell>
        </row>
        <row r="302">
          <cell r="A302" t="str">
            <v>San Ramón</v>
          </cell>
        </row>
        <row r="303">
          <cell r="A303" t="str">
            <v>San Rosendo</v>
          </cell>
        </row>
        <row r="304">
          <cell r="A304" t="str">
            <v>San Vicente</v>
          </cell>
        </row>
        <row r="305">
          <cell r="A305" t="str">
            <v>Santa Bárbara</v>
          </cell>
        </row>
        <row r="306">
          <cell r="A306" t="str">
            <v>Santa Cruz</v>
          </cell>
        </row>
        <row r="307">
          <cell r="A307" t="str">
            <v>Santa Juana</v>
          </cell>
        </row>
        <row r="308">
          <cell r="A308" t="str">
            <v>Santa María</v>
          </cell>
        </row>
        <row r="309">
          <cell r="A309" t="str">
            <v>Santiago</v>
          </cell>
        </row>
        <row r="310">
          <cell r="A310" t="str">
            <v>Santo Domingo</v>
          </cell>
        </row>
        <row r="311">
          <cell r="A311" t="str">
            <v>Sierra Gorda</v>
          </cell>
        </row>
        <row r="312">
          <cell r="A312" t="str">
            <v>Talagante</v>
          </cell>
        </row>
        <row r="313">
          <cell r="A313" t="str">
            <v>Talca</v>
          </cell>
        </row>
        <row r="314">
          <cell r="A314" t="str">
            <v>Talcahuano</v>
          </cell>
        </row>
        <row r="315">
          <cell r="A315" t="str">
            <v>Taltal</v>
          </cell>
        </row>
        <row r="316">
          <cell r="A316" t="str">
            <v>Temuco</v>
          </cell>
        </row>
        <row r="317">
          <cell r="A317" t="str">
            <v>Teno</v>
          </cell>
        </row>
        <row r="318">
          <cell r="A318" t="str">
            <v>Teodoro Schmidt</v>
          </cell>
        </row>
        <row r="319">
          <cell r="A319" t="str">
            <v>Tierra Amarilla</v>
          </cell>
        </row>
        <row r="320">
          <cell r="A320" t="str">
            <v>Til til</v>
          </cell>
        </row>
        <row r="321">
          <cell r="A321" t="str">
            <v>Timaukel</v>
          </cell>
        </row>
        <row r="322">
          <cell r="A322" t="str">
            <v>Tirua</v>
          </cell>
        </row>
        <row r="323">
          <cell r="A323" t="str">
            <v>Tocopilla</v>
          </cell>
        </row>
        <row r="324">
          <cell r="A324" t="str">
            <v>Toltén</v>
          </cell>
        </row>
        <row r="325">
          <cell r="A325" t="str">
            <v>Tomé</v>
          </cell>
        </row>
        <row r="326">
          <cell r="A326" t="str">
            <v>Torres del Paine</v>
          </cell>
        </row>
        <row r="327">
          <cell r="A327" t="str">
            <v>Tortel</v>
          </cell>
        </row>
        <row r="328">
          <cell r="A328" t="str">
            <v>Traiguén</v>
          </cell>
        </row>
        <row r="329">
          <cell r="A329" t="str">
            <v>Trehuaco</v>
          </cell>
        </row>
        <row r="330">
          <cell r="A330" t="str">
            <v>Tucapel</v>
          </cell>
        </row>
        <row r="331">
          <cell r="A331" t="str">
            <v>Valdivia</v>
          </cell>
        </row>
        <row r="332">
          <cell r="A332" t="str">
            <v>Vallenar</v>
          </cell>
        </row>
        <row r="333">
          <cell r="A333" t="str">
            <v>Valparaíso</v>
          </cell>
        </row>
        <row r="334">
          <cell r="A334" t="str">
            <v>Vichuquén</v>
          </cell>
        </row>
        <row r="335">
          <cell r="A335" t="str">
            <v>Victoria</v>
          </cell>
        </row>
        <row r="336">
          <cell r="A336" t="str">
            <v>Vicuña</v>
          </cell>
        </row>
        <row r="337">
          <cell r="A337" t="str">
            <v>Vilcún</v>
          </cell>
        </row>
        <row r="338">
          <cell r="A338" t="str">
            <v>Villa Alegre</v>
          </cell>
        </row>
        <row r="339">
          <cell r="A339" t="str">
            <v>Villa Alemana</v>
          </cell>
        </row>
        <row r="340">
          <cell r="A340" t="str">
            <v>Villarrica</v>
          </cell>
        </row>
        <row r="341">
          <cell r="A341" t="str">
            <v>Viña del Mar</v>
          </cell>
        </row>
        <row r="342">
          <cell r="A342" t="str">
            <v>Vitacura</v>
          </cell>
        </row>
        <row r="343">
          <cell r="A343" t="str">
            <v>Yerbas Buenas</v>
          </cell>
        </row>
        <row r="344">
          <cell r="A344" t="str">
            <v>Yumbel</v>
          </cell>
        </row>
        <row r="345">
          <cell r="A345" t="str">
            <v>Yungay</v>
          </cell>
        </row>
        <row r="346">
          <cell r="A346" t="str">
            <v>Zapallar</v>
          </cell>
        </row>
        <row r="347">
          <cell r="A347" t="str">
            <v>--&gt; SELECCIONE  COMUNA &lt;---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RIL.2015"/>
      <sheetName val="ACUMULADO A ABRIL.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K107" sqref="K107"/>
    </sheetView>
  </sheetViews>
  <sheetFormatPr defaultColWidth="11.421875" defaultRowHeight="15"/>
  <cols>
    <col min="1" max="1" width="8.57421875" style="0" customWidth="1"/>
    <col min="2" max="4" width="8.7109375" style="0" customWidth="1"/>
    <col min="5" max="5" width="48.00390625" style="0" customWidth="1"/>
    <col min="6" max="6" width="13.57421875" style="0" customWidth="1"/>
    <col min="7" max="7" width="11.4218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5" ht="15">
      <c r="A2" s="2"/>
      <c r="B2" s="2"/>
      <c r="C2" s="2"/>
      <c r="D2" s="2"/>
      <c r="E2" s="2"/>
    </row>
    <row r="3" spans="1:5" ht="15.75" thickBot="1">
      <c r="A3" s="2"/>
      <c r="B3" s="2"/>
      <c r="C3" s="2"/>
      <c r="D3" s="2"/>
      <c r="E3" s="2"/>
    </row>
    <row r="4" spans="1:5" ht="15.75" thickBot="1">
      <c r="A4" s="3" t="s">
        <v>1</v>
      </c>
      <c r="B4" s="2"/>
      <c r="C4" s="2"/>
      <c r="D4" s="2"/>
      <c r="E4" s="4" t="s">
        <v>2</v>
      </c>
    </row>
    <row r="5" spans="1:5" ht="15.75" thickBot="1">
      <c r="A5" s="3"/>
      <c r="B5" s="2"/>
      <c r="C5" s="2"/>
      <c r="D5" s="2"/>
      <c r="E5" s="5"/>
    </row>
    <row r="6" spans="1:5" ht="15.75" thickBot="1">
      <c r="A6" s="3" t="s">
        <v>3</v>
      </c>
      <c r="B6" s="2"/>
      <c r="C6" s="2"/>
      <c r="D6" s="2"/>
      <c r="E6" s="4" t="s">
        <v>4</v>
      </c>
    </row>
    <row r="7" spans="1:5" ht="15">
      <c r="A7" s="2"/>
      <c r="B7" s="2"/>
      <c r="C7" s="2"/>
      <c r="D7" s="2"/>
      <c r="E7" s="6"/>
    </row>
    <row r="8" spans="1:5" ht="15">
      <c r="A8" s="7"/>
      <c r="B8" s="7"/>
      <c r="C8" s="7"/>
      <c r="D8" s="7"/>
      <c r="E8" s="6"/>
    </row>
    <row r="9" spans="1:5" ht="15">
      <c r="A9" s="8" t="s">
        <v>5</v>
      </c>
      <c r="B9" s="8"/>
      <c r="C9" s="8"/>
      <c r="D9" s="9"/>
      <c r="E9" s="10" t="s">
        <v>6</v>
      </c>
    </row>
    <row r="10" spans="1:5" ht="15">
      <c r="A10" s="11" t="s">
        <v>7</v>
      </c>
      <c r="B10" s="12"/>
      <c r="C10" s="12"/>
      <c r="D10" s="12"/>
      <c r="E10" s="10" t="s">
        <v>8</v>
      </c>
    </row>
    <row r="11" spans="1:5" ht="15">
      <c r="A11" s="9" t="s">
        <v>9</v>
      </c>
      <c r="B11" s="9"/>
      <c r="C11" s="13"/>
      <c r="D11" s="13"/>
      <c r="E11" s="10">
        <v>28262300</v>
      </c>
    </row>
    <row r="12" spans="1:5" ht="15">
      <c r="A12" s="6"/>
      <c r="B12" s="7"/>
      <c r="C12" s="7"/>
      <c r="D12" s="7"/>
      <c r="E12" s="7"/>
    </row>
    <row r="13" spans="1:7" ht="24.75" customHeight="1">
      <c r="A13" s="14" t="s">
        <v>10</v>
      </c>
      <c r="B13" s="15"/>
      <c r="C13" s="15"/>
      <c r="D13" s="15"/>
      <c r="E13" s="15"/>
      <c r="F13" s="15"/>
      <c r="G13" s="15"/>
    </row>
    <row r="14" spans="1:5" ht="15">
      <c r="A14" s="16"/>
      <c r="B14" s="16"/>
      <c r="C14" s="16"/>
      <c r="D14" s="16"/>
      <c r="E14" s="16"/>
    </row>
    <row r="15" spans="1:7" ht="26.25">
      <c r="A15" s="17" t="s">
        <v>11</v>
      </c>
      <c r="B15" s="18" t="s">
        <v>12</v>
      </c>
      <c r="C15" s="18" t="s">
        <v>13</v>
      </c>
      <c r="D15" s="18" t="s">
        <v>14</v>
      </c>
      <c r="E15" s="19" t="s">
        <v>15</v>
      </c>
      <c r="F15" s="20" t="s">
        <v>16</v>
      </c>
      <c r="G15" s="20" t="s">
        <v>17</v>
      </c>
    </row>
    <row r="16" spans="1:7" ht="15">
      <c r="A16" s="21" t="s">
        <v>18</v>
      </c>
      <c r="B16" s="22" t="s">
        <v>19</v>
      </c>
      <c r="C16" s="23" t="s">
        <v>20</v>
      </c>
      <c r="D16" s="22" t="s">
        <v>20</v>
      </c>
      <c r="E16" s="21" t="s">
        <v>21</v>
      </c>
      <c r="F16" s="24">
        <f>+F17+F18+F19+F20</f>
        <v>806594</v>
      </c>
      <c r="G16" s="24">
        <f>+G17+G18+G19+G20</f>
        <v>453053</v>
      </c>
    </row>
    <row r="17" spans="1:7" ht="15">
      <c r="A17" s="25" t="s">
        <v>18</v>
      </c>
      <c r="B17" s="26" t="s">
        <v>22</v>
      </c>
      <c r="C17" s="27" t="s">
        <v>20</v>
      </c>
      <c r="D17" s="26" t="s">
        <v>20</v>
      </c>
      <c r="E17" s="25" t="s">
        <v>23</v>
      </c>
      <c r="F17" s="28">
        <v>340417</v>
      </c>
      <c r="G17" s="28">
        <v>170344</v>
      </c>
    </row>
    <row r="18" spans="1:7" ht="15">
      <c r="A18" s="25" t="s">
        <v>18</v>
      </c>
      <c r="B18" s="26" t="s">
        <v>24</v>
      </c>
      <c r="C18" s="27" t="s">
        <v>20</v>
      </c>
      <c r="D18" s="26" t="s">
        <v>20</v>
      </c>
      <c r="E18" s="25" t="s">
        <v>25</v>
      </c>
      <c r="F18" s="28">
        <v>333707</v>
      </c>
      <c r="G18" s="28">
        <v>114064</v>
      </c>
    </row>
    <row r="19" spans="1:7" ht="15">
      <c r="A19" s="25" t="s">
        <v>18</v>
      </c>
      <c r="B19" s="26" t="s">
        <v>26</v>
      </c>
      <c r="C19" s="27" t="s">
        <v>20</v>
      </c>
      <c r="D19" s="26" t="s">
        <v>20</v>
      </c>
      <c r="E19" s="25" t="s">
        <v>27</v>
      </c>
      <c r="F19" s="28">
        <v>132470</v>
      </c>
      <c r="G19" s="28">
        <v>168645</v>
      </c>
    </row>
    <row r="20" spans="1:7" ht="15">
      <c r="A20" s="25" t="s">
        <v>18</v>
      </c>
      <c r="B20" s="26" t="s">
        <v>28</v>
      </c>
      <c r="C20" s="27" t="s">
        <v>20</v>
      </c>
      <c r="D20" s="26" t="s">
        <v>20</v>
      </c>
      <c r="E20" s="25" t="s">
        <v>29</v>
      </c>
      <c r="F20" s="28"/>
      <c r="G20" s="28"/>
    </row>
    <row r="21" spans="1:7" ht="15">
      <c r="A21" s="21" t="s">
        <v>30</v>
      </c>
      <c r="B21" s="22" t="s">
        <v>19</v>
      </c>
      <c r="C21" s="23" t="s">
        <v>20</v>
      </c>
      <c r="D21" s="22" t="s">
        <v>20</v>
      </c>
      <c r="E21" s="21" t="s">
        <v>31</v>
      </c>
      <c r="F21" s="24">
        <f>SUM(F22:F33)</f>
        <v>184593</v>
      </c>
      <c r="G21" s="29">
        <f>SUM(G22:G33)</f>
        <v>49205</v>
      </c>
    </row>
    <row r="22" spans="1:7" ht="15">
      <c r="A22" s="25" t="s">
        <v>30</v>
      </c>
      <c r="B22" s="26" t="s">
        <v>22</v>
      </c>
      <c r="C22" s="27" t="s">
        <v>20</v>
      </c>
      <c r="D22" s="26" t="s">
        <v>20</v>
      </c>
      <c r="E22" s="25" t="s">
        <v>32</v>
      </c>
      <c r="F22" s="28">
        <v>0</v>
      </c>
      <c r="G22" s="28">
        <v>164</v>
      </c>
    </row>
    <row r="23" spans="1:7" ht="15">
      <c r="A23" s="25" t="s">
        <v>30</v>
      </c>
      <c r="B23" s="26" t="s">
        <v>24</v>
      </c>
      <c r="C23" s="27" t="s">
        <v>20</v>
      </c>
      <c r="D23" s="26" t="s">
        <v>20</v>
      </c>
      <c r="E23" s="25" t="s">
        <v>33</v>
      </c>
      <c r="F23" s="28">
        <v>6303</v>
      </c>
      <c r="G23" s="28">
        <v>5680</v>
      </c>
    </row>
    <row r="24" spans="1:7" ht="15">
      <c r="A24" s="25" t="s">
        <v>30</v>
      </c>
      <c r="B24" s="26" t="s">
        <v>26</v>
      </c>
      <c r="C24" s="27" t="s">
        <v>20</v>
      </c>
      <c r="D24" s="26" t="s">
        <v>20</v>
      </c>
      <c r="E24" s="25" t="s">
        <v>34</v>
      </c>
      <c r="F24" s="28">
        <v>7578</v>
      </c>
      <c r="G24" s="28">
        <v>1111</v>
      </c>
    </row>
    <row r="25" spans="1:7" ht="15">
      <c r="A25" s="25" t="s">
        <v>30</v>
      </c>
      <c r="B25" s="26" t="s">
        <v>28</v>
      </c>
      <c r="C25" s="27" t="s">
        <v>20</v>
      </c>
      <c r="D25" s="26" t="s">
        <v>20</v>
      </c>
      <c r="E25" s="25" t="s">
        <v>35</v>
      </c>
      <c r="F25" s="28">
        <v>74584</v>
      </c>
      <c r="G25" s="28">
        <v>21836</v>
      </c>
    </row>
    <row r="26" spans="1:7" ht="15">
      <c r="A26" s="25" t="s">
        <v>30</v>
      </c>
      <c r="B26" s="26" t="s">
        <v>36</v>
      </c>
      <c r="C26" s="27" t="s">
        <v>20</v>
      </c>
      <c r="D26" s="26" t="s">
        <v>20</v>
      </c>
      <c r="E26" s="25" t="s">
        <v>37</v>
      </c>
      <c r="F26" s="28">
        <v>20244</v>
      </c>
      <c r="G26" s="28">
        <v>10604</v>
      </c>
    </row>
    <row r="27" spans="1:7" ht="15">
      <c r="A27" s="25" t="s">
        <v>30</v>
      </c>
      <c r="B27" s="26" t="s">
        <v>38</v>
      </c>
      <c r="C27" s="27" t="s">
        <v>20</v>
      </c>
      <c r="D27" s="26" t="s">
        <v>20</v>
      </c>
      <c r="E27" s="25" t="s">
        <v>39</v>
      </c>
      <c r="F27" s="28">
        <v>27012</v>
      </c>
      <c r="G27" s="28">
        <v>3517</v>
      </c>
    </row>
    <row r="28" spans="1:7" ht="15">
      <c r="A28" s="25" t="s">
        <v>30</v>
      </c>
      <c r="B28" s="26" t="s">
        <v>40</v>
      </c>
      <c r="C28" s="27" t="s">
        <v>20</v>
      </c>
      <c r="D28" s="26" t="s">
        <v>20</v>
      </c>
      <c r="E28" s="25" t="s">
        <v>41</v>
      </c>
      <c r="F28" s="28">
        <v>0</v>
      </c>
      <c r="G28" s="28">
        <v>0</v>
      </c>
    </row>
    <row r="29" spans="1:7" ht="15">
      <c r="A29" s="25" t="s">
        <v>30</v>
      </c>
      <c r="B29" s="26" t="s">
        <v>42</v>
      </c>
      <c r="C29" s="27" t="s">
        <v>20</v>
      </c>
      <c r="D29" s="26" t="s">
        <v>20</v>
      </c>
      <c r="E29" s="25" t="s">
        <v>43</v>
      </c>
      <c r="F29" s="28">
        <v>44257</v>
      </c>
      <c r="G29" s="28">
        <v>2771</v>
      </c>
    </row>
    <row r="30" spans="1:7" ht="15">
      <c r="A30" s="25" t="s">
        <v>30</v>
      </c>
      <c r="B30" s="26" t="s">
        <v>44</v>
      </c>
      <c r="C30" s="27" t="s">
        <v>20</v>
      </c>
      <c r="D30" s="26" t="s">
        <v>20</v>
      </c>
      <c r="E30" s="25" t="s">
        <v>45</v>
      </c>
      <c r="F30" s="28">
        <v>476</v>
      </c>
      <c r="G30" s="28">
        <v>1070</v>
      </c>
    </row>
    <row r="31" spans="1:7" ht="15">
      <c r="A31" s="25" t="s">
        <v>30</v>
      </c>
      <c r="B31" s="26" t="s">
        <v>46</v>
      </c>
      <c r="C31" s="27" t="s">
        <v>20</v>
      </c>
      <c r="D31" s="26" t="s">
        <v>20</v>
      </c>
      <c r="E31" s="25" t="s">
        <v>47</v>
      </c>
      <c r="F31" s="28">
        <v>0</v>
      </c>
      <c r="G31" s="28">
        <v>0</v>
      </c>
    </row>
    <row r="32" spans="1:11" ht="15">
      <c r="A32" s="25" t="s">
        <v>30</v>
      </c>
      <c r="B32" s="26" t="s">
        <v>48</v>
      </c>
      <c r="C32" s="27" t="s">
        <v>20</v>
      </c>
      <c r="D32" s="26" t="s">
        <v>20</v>
      </c>
      <c r="E32" s="25" t="s">
        <v>49</v>
      </c>
      <c r="F32" s="28">
        <v>4139</v>
      </c>
      <c r="G32" s="28">
        <v>2452</v>
      </c>
      <c r="J32" s="30"/>
      <c r="K32" s="30"/>
    </row>
    <row r="33" spans="1:7" ht="15">
      <c r="A33" s="25" t="s">
        <v>30</v>
      </c>
      <c r="B33" s="26" t="s">
        <v>50</v>
      </c>
      <c r="C33" s="27" t="s">
        <v>20</v>
      </c>
      <c r="D33" s="26" t="s">
        <v>20</v>
      </c>
      <c r="E33" s="25" t="s">
        <v>51</v>
      </c>
      <c r="F33" s="28">
        <v>0</v>
      </c>
      <c r="G33" s="28">
        <v>0</v>
      </c>
    </row>
    <row r="34" spans="1:7" ht="15">
      <c r="A34" s="21">
        <v>23</v>
      </c>
      <c r="B34" s="22" t="s">
        <v>19</v>
      </c>
      <c r="C34" s="23" t="s">
        <v>20</v>
      </c>
      <c r="D34" s="22" t="s">
        <v>20</v>
      </c>
      <c r="E34" s="21" t="s">
        <v>52</v>
      </c>
      <c r="F34" s="24">
        <f>+F35+F36</f>
        <v>0</v>
      </c>
      <c r="G34" s="24">
        <f>+G35+G36</f>
        <v>4319</v>
      </c>
    </row>
    <row r="35" spans="1:7" ht="15">
      <c r="A35" s="25">
        <v>23</v>
      </c>
      <c r="B35" s="26" t="s">
        <v>22</v>
      </c>
      <c r="C35" s="27" t="s">
        <v>20</v>
      </c>
      <c r="D35" s="26" t="s">
        <v>20</v>
      </c>
      <c r="E35" s="25" t="s">
        <v>53</v>
      </c>
      <c r="F35" s="28">
        <v>0</v>
      </c>
      <c r="G35" s="28">
        <v>4319</v>
      </c>
    </row>
    <row r="36" spans="1:7" ht="15">
      <c r="A36" s="25">
        <v>23</v>
      </c>
      <c r="B36" s="26" t="s">
        <v>26</v>
      </c>
      <c r="C36" s="27" t="s">
        <v>20</v>
      </c>
      <c r="D36" s="26" t="s">
        <v>20</v>
      </c>
      <c r="E36" s="25" t="s">
        <v>54</v>
      </c>
      <c r="F36" s="28">
        <v>0</v>
      </c>
      <c r="G36" s="28">
        <v>0</v>
      </c>
    </row>
    <row r="37" spans="1:7" ht="15">
      <c r="A37" s="21">
        <v>24</v>
      </c>
      <c r="B37" s="22" t="s">
        <v>19</v>
      </c>
      <c r="C37" s="23" t="s">
        <v>20</v>
      </c>
      <c r="D37" s="22" t="s">
        <v>20</v>
      </c>
      <c r="E37" s="21" t="s">
        <v>55</v>
      </c>
      <c r="F37" s="24">
        <v>0</v>
      </c>
      <c r="G37" s="24">
        <v>0</v>
      </c>
    </row>
    <row r="38" spans="1:7" ht="15">
      <c r="A38" s="25">
        <v>24</v>
      </c>
      <c r="B38" s="26" t="s">
        <v>22</v>
      </c>
      <c r="C38" s="27" t="s">
        <v>20</v>
      </c>
      <c r="D38" s="26" t="s">
        <v>20</v>
      </c>
      <c r="E38" s="25" t="s">
        <v>56</v>
      </c>
      <c r="F38" s="28">
        <v>0</v>
      </c>
      <c r="G38" s="28">
        <v>0</v>
      </c>
    </row>
    <row r="39" spans="1:7" ht="15">
      <c r="A39" s="25">
        <v>24</v>
      </c>
      <c r="B39" s="26" t="s">
        <v>26</v>
      </c>
      <c r="C39" s="27" t="s">
        <v>20</v>
      </c>
      <c r="D39" s="31" t="s">
        <v>20</v>
      </c>
      <c r="E39" s="25" t="s">
        <v>57</v>
      </c>
      <c r="F39" s="28">
        <v>0</v>
      </c>
      <c r="G39" s="28">
        <v>0</v>
      </c>
    </row>
    <row r="40" spans="1:7" ht="15">
      <c r="A40" s="25">
        <v>24</v>
      </c>
      <c r="B40" s="26" t="s">
        <v>28</v>
      </c>
      <c r="C40" s="27" t="s">
        <v>20</v>
      </c>
      <c r="D40" s="26" t="s">
        <v>20</v>
      </c>
      <c r="E40" s="25" t="s">
        <v>58</v>
      </c>
      <c r="F40" s="28">
        <v>0</v>
      </c>
      <c r="G40" s="28">
        <v>0</v>
      </c>
    </row>
    <row r="41" spans="1:7" ht="15">
      <c r="A41" s="25">
        <v>24</v>
      </c>
      <c r="B41" s="26" t="s">
        <v>36</v>
      </c>
      <c r="C41" s="27" t="s">
        <v>20</v>
      </c>
      <c r="D41" s="31" t="s">
        <v>20</v>
      </c>
      <c r="E41" s="25" t="s">
        <v>59</v>
      </c>
      <c r="F41" s="28">
        <v>0</v>
      </c>
      <c r="G41" s="28">
        <v>0</v>
      </c>
    </row>
    <row r="42" spans="1:7" ht="15">
      <c r="A42" s="25">
        <v>24</v>
      </c>
      <c r="B42" s="26" t="s">
        <v>38</v>
      </c>
      <c r="C42" s="27" t="s">
        <v>20</v>
      </c>
      <c r="D42" s="31" t="s">
        <v>20</v>
      </c>
      <c r="E42" s="25" t="s">
        <v>60</v>
      </c>
      <c r="F42" s="28">
        <v>0</v>
      </c>
      <c r="G42" s="28">
        <v>0</v>
      </c>
    </row>
    <row r="43" spans="1:7" ht="15">
      <c r="A43" s="25">
        <v>24</v>
      </c>
      <c r="B43" s="26" t="s">
        <v>40</v>
      </c>
      <c r="C43" s="27" t="s">
        <v>20</v>
      </c>
      <c r="D43" s="31" t="s">
        <v>20</v>
      </c>
      <c r="E43" s="25" t="s">
        <v>61</v>
      </c>
      <c r="F43" s="28">
        <v>0</v>
      </c>
      <c r="G43" s="28">
        <v>0</v>
      </c>
    </row>
    <row r="44" spans="1:7" ht="15">
      <c r="A44" s="21">
        <v>25</v>
      </c>
      <c r="B44" s="22" t="s">
        <v>19</v>
      </c>
      <c r="C44" s="23" t="s">
        <v>20</v>
      </c>
      <c r="D44" s="22" t="s">
        <v>20</v>
      </c>
      <c r="E44" s="21" t="s">
        <v>62</v>
      </c>
      <c r="F44" s="24">
        <v>0</v>
      </c>
      <c r="G44" s="24">
        <v>0</v>
      </c>
    </row>
    <row r="45" spans="1:7" ht="15">
      <c r="A45" s="25">
        <v>25</v>
      </c>
      <c r="B45" s="26" t="s">
        <v>22</v>
      </c>
      <c r="C45" s="27" t="s">
        <v>20</v>
      </c>
      <c r="D45" s="31" t="s">
        <v>20</v>
      </c>
      <c r="E45" s="25" t="s">
        <v>63</v>
      </c>
      <c r="F45" s="28">
        <v>0</v>
      </c>
      <c r="G45" s="28">
        <v>0</v>
      </c>
    </row>
    <row r="46" spans="1:7" ht="15">
      <c r="A46" s="21">
        <v>26</v>
      </c>
      <c r="B46" s="22" t="s">
        <v>19</v>
      </c>
      <c r="C46" s="23" t="s">
        <v>20</v>
      </c>
      <c r="D46" s="22" t="s">
        <v>20</v>
      </c>
      <c r="E46" s="21" t="s">
        <v>64</v>
      </c>
      <c r="F46" s="24">
        <f>+F47+F48+F49</f>
        <v>0</v>
      </c>
      <c r="G46" s="24">
        <f>+G47+G48+G49</f>
        <v>12982</v>
      </c>
    </row>
    <row r="47" spans="1:7" ht="15">
      <c r="A47" s="25">
        <v>26</v>
      </c>
      <c r="B47" s="26" t="s">
        <v>22</v>
      </c>
      <c r="C47" s="27" t="s">
        <v>20</v>
      </c>
      <c r="D47" s="26" t="s">
        <v>20</v>
      </c>
      <c r="E47" s="25" t="s">
        <v>65</v>
      </c>
      <c r="F47" s="28">
        <v>0</v>
      </c>
      <c r="G47" s="28">
        <v>12982</v>
      </c>
    </row>
    <row r="48" spans="1:7" ht="15">
      <c r="A48" s="25">
        <v>26</v>
      </c>
      <c r="B48" s="26" t="s">
        <v>24</v>
      </c>
      <c r="C48" s="27" t="s">
        <v>20</v>
      </c>
      <c r="D48" s="26" t="s">
        <v>20</v>
      </c>
      <c r="E48" s="25" t="s">
        <v>66</v>
      </c>
      <c r="F48" s="28">
        <v>0</v>
      </c>
      <c r="G48" s="28">
        <v>0</v>
      </c>
    </row>
    <row r="49" spans="1:7" ht="15">
      <c r="A49" s="25">
        <v>26</v>
      </c>
      <c r="B49" s="26" t="s">
        <v>28</v>
      </c>
      <c r="C49" s="27" t="s">
        <v>20</v>
      </c>
      <c r="D49" s="26" t="s">
        <v>20</v>
      </c>
      <c r="E49" s="25" t="s">
        <v>67</v>
      </c>
      <c r="F49" s="28">
        <v>0</v>
      </c>
      <c r="G49" s="28">
        <v>0</v>
      </c>
    </row>
    <row r="50" spans="1:7" ht="15">
      <c r="A50" s="21">
        <v>29</v>
      </c>
      <c r="B50" s="22" t="s">
        <v>19</v>
      </c>
      <c r="C50" s="23" t="s">
        <v>20</v>
      </c>
      <c r="D50" s="22" t="s">
        <v>20</v>
      </c>
      <c r="E50" s="21" t="s">
        <v>68</v>
      </c>
      <c r="F50" s="24">
        <f>SUM(F51:F58)</f>
        <v>18155</v>
      </c>
      <c r="G50" s="24">
        <f>SUM(G51:G58)</f>
        <v>4154</v>
      </c>
    </row>
    <row r="51" spans="1:7" ht="15">
      <c r="A51" s="25">
        <v>29</v>
      </c>
      <c r="B51" s="26" t="s">
        <v>22</v>
      </c>
      <c r="C51" s="27" t="s">
        <v>20</v>
      </c>
      <c r="D51" s="26" t="s">
        <v>20</v>
      </c>
      <c r="E51" s="25" t="s">
        <v>69</v>
      </c>
      <c r="F51" s="28">
        <v>0</v>
      </c>
      <c r="G51" s="28">
        <v>0</v>
      </c>
    </row>
    <row r="52" spans="1:7" ht="15">
      <c r="A52" s="25">
        <v>29</v>
      </c>
      <c r="B52" s="26" t="s">
        <v>24</v>
      </c>
      <c r="C52" s="27" t="s">
        <v>20</v>
      </c>
      <c r="D52" s="26" t="s">
        <v>20</v>
      </c>
      <c r="E52" s="25" t="s">
        <v>70</v>
      </c>
      <c r="F52" s="28">
        <v>0</v>
      </c>
      <c r="G52" s="28">
        <v>0</v>
      </c>
    </row>
    <row r="53" spans="1:7" ht="15">
      <c r="A53" s="25">
        <v>29</v>
      </c>
      <c r="B53" s="26" t="s">
        <v>26</v>
      </c>
      <c r="C53" s="27" t="s">
        <v>20</v>
      </c>
      <c r="D53" s="26" t="s">
        <v>20</v>
      </c>
      <c r="E53" s="25" t="s">
        <v>71</v>
      </c>
      <c r="F53" s="28">
        <v>0</v>
      </c>
      <c r="G53" s="28">
        <v>0</v>
      </c>
    </row>
    <row r="54" spans="1:7" ht="15">
      <c r="A54" s="25">
        <v>29</v>
      </c>
      <c r="B54" s="26" t="s">
        <v>28</v>
      </c>
      <c r="C54" s="27" t="s">
        <v>20</v>
      </c>
      <c r="D54" s="26" t="s">
        <v>20</v>
      </c>
      <c r="E54" s="25" t="s">
        <v>72</v>
      </c>
      <c r="F54" s="28">
        <v>1368</v>
      </c>
      <c r="G54" s="28">
        <v>1917</v>
      </c>
    </row>
    <row r="55" spans="1:7" ht="15">
      <c r="A55" s="25">
        <v>29</v>
      </c>
      <c r="B55" s="26" t="s">
        <v>36</v>
      </c>
      <c r="C55" s="27" t="s">
        <v>20</v>
      </c>
      <c r="D55" s="26" t="s">
        <v>20</v>
      </c>
      <c r="E55" s="25" t="s">
        <v>73</v>
      </c>
      <c r="F55" s="28">
        <v>15938</v>
      </c>
      <c r="G55" s="28">
        <v>1361</v>
      </c>
    </row>
    <row r="56" spans="1:7" ht="15">
      <c r="A56" s="25">
        <v>29</v>
      </c>
      <c r="B56" s="26" t="s">
        <v>38</v>
      </c>
      <c r="C56" s="27" t="s">
        <v>20</v>
      </c>
      <c r="D56" s="26" t="s">
        <v>20</v>
      </c>
      <c r="E56" s="25" t="s">
        <v>74</v>
      </c>
      <c r="F56" s="28">
        <v>569</v>
      </c>
      <c r="G56" s="28">
        <v>876</v>
      </c>
    </row>
    <row r="57" spans="1:7" ht="15">
      <c r="A57" s="25">
        <v>29</v>
      </c>
      <c r="B57" s="26" t="s">
        <v>40</v>
      </c>
      <c r="C57" s="27" t="s">
        <v>20</v>
      </c>
      <c r="D57" s="26" t="s">
        <v>20</v>
      </c>
      <c r="E57" s="25" t="s">
        <v>75</v>
      </c>
      <c r="F57" s="28">
        <v>280</v>
      </c>
      <c r="G57" s="28">
        <v>0</v>
      </c>
    </row>
    <row r="58" spans="1:7" ht="15">
      <c r="A58" s="25">
        <v>29</v>
      </c>
      <c r="B58" s="26" t="s">
        <v>76</v>
      </c>
      <c r="C58" s="27" t="s">
        <v>20</v>
      </c>
      <c r="D58" s="26" t="s">
        <v>20</v>
      </c>
      <c r="E58" s="25" t="s">
        <v>77</v>
      </c>
      <c r="F58" s="28">
        <v>0</v>
      </c>
      <c r="G58" s="28">
        <v>0</v>
      </c>
    </row>
    <row r="59" spans="1:7" ht="15">
      <c r="A59" s="21">
        <v>30</v>
      </c>
      <c r="B59" s="22" t="s">
        <v>19</v>
      </c>
      <c r="C59" s="23" t="s">
        <v>20</v>
      </c>
      <c r="D59" s="22" t="s">
        <v>20</v>
      </c>
      <c r="E59" s="21" t="s">
        <v>68</v>
      </c>
      <c r="F59" s="24">
        <v>0</v>
      </c>
      <c r="G59" s="24">
        <v>0</v>
      </c>
    </row>
    <row r="60" spans="1:7" ht="15">
      <c r="A60" s="25">
        <v>30</v>
      </c>
      <c r="B60" s="26" t="s">
        <v>22</v>
      </c>
      <c r="C60" s="27" t="s">
        <v>20</v>
      </c>
      <c r="D60" s="31" t="s">
        <v>20</v>
      </c>
      <c r="E60" s="25" t="s">
        <v>78</v>
      </c>
      <c r="F60" s="28">
        <v>0</v>
      </c>
      <c r="G60" s="28">
        <v>0</v>
      </c>
    </row>
    <row r="61" spans="1:7" ht="15">
      <c r="A61" s="25">
        <v>30</v>
      </c>
      <c r="B61" s="26" t="s">
        <v>24</v>
      </c>
      <c r="C61" s="27" t="s">
        <v>20</v>
      </c>
      <c r="D61" s="31" t="s">
        <v>20</v>
      </c>
      <c r="E61" s="25" t="s">
        <v>79</v>
      </c>
      <c r="F61" s="28">
        <v>0</v>
      </c>
      <c r="G61" s="28">
        <v>0</v>
      </c>
    </row>
    <row r="62" spans="1:7" ht="15">
      <c r="A62" s="25">
        <v>30</v>
      </c>
      <c r="B62" s="26" t="s">
        <v>26</v>
      </c>
      <c r="C62" s="27" t="s">
        <v>20</v>
      </c>
      <c r="D62" s="26" t="s">
        <v>20</v>
      </c>
      <c r="E62" s="25" t="s">
        <v>80</v>
      </c>
      <c r="F62" s="28">
        <v>0</v>
      </c>
      <c r="G62" s="28">
        <v>0</v>
      </c>
    </row>
    <row r="63" spans="1:7" ht="15">
      <c r="A63" s="25">
        <v>30</v>
      </c>
      <c r="B63" s="26" t="s">
        <v>76</v>
      </c>
      <c r="C63" s="27" t="s">
        <v>20</v>
      </c>
      <c r="D63" s="26" t="s">
        <v>20</v>
      </c>
      <c r="E63" s="25" t="s">
        <v>81</v>
      </c>
      <c r="F63" s="28">
        <v>0</v>
      </c>
      <c r="G63" s="28">
        <v>0</v>
      </c>
    </row>
    <row r="64" spans="1:7" ht="15">
      <c r="A64" s="21">
        <v>31</v>
      </c>
      <c r="B64" s="22" t="s">
        <v>19</v>
      </c>
      <c r="C64" s="23" t="s">
        <v>20</v>
      </c>
      <c r="D64" s="22" t="s">
        <v>20</v>
      </c>
      <c r="E64" s="21" t="s">
        <v>82</v>
      </c>
      <c r="F64" s="24">
        <f>+F65+F66+F67</f>
        <v>0</v>
      </c>
      <c r="G64" s="24">
        <f>+G65+G66+G67</f>
        <v>170305</v>
      </c>
    </row>
    <row r="65" spans="1:7" ht="15">
      <c r="A65" s="25">
        <v>31</v>
      </c>
      <c r="B65" s="27" t="s">
        <v>22</v>
      </c>
      <c r="C65" s="27" t="s">
        <v>20</v>
      </c>
      <c r="D65" s="27" t="s">
        <v>20</v>
      </c>
      <c r="E65" s="32" t="s">
        <v>83</v>
      </c>
      <c r="F65" s="28">
        <v>0</v>
      </c>
      <c r="G65" s="28">
        <v>0</v>
      </c>
    </row>
    <row r="66" spans="1:7" ht="15">
      <c r="A66" s="25">
        <v>31</v>
      </c>
      <c r="B66" s="27" t="s">
        <v>24</v>
      </c>
      <c r="C66" s="27" t="s">
        <v>20</v>
      </c>
      <c r="D66" s="27" t="s">
        <v>20</v>
      </c>
      <c r="E66" s="32" t="s">
        <v>84</v>
      </c>
      <c r="F66" s="28">
        <v>0</v>
      </c>
      <c r="G66" s="28">
        <v>170305</v>
      </c>
    </row>
    <row r="67" spans="1:7" ht="15">
      <c r="A67" s="25">
        <v>31</v>
      </c>
      <c r="B67" s="27" t="s">
        <v>26</v>
      </c>
      <c r="C67" s="27" t="s">
        <v>20</v>
      </c>
      <c r="D67" s="27" t="s">
        <v>20</v>
      </c>
      <c r="E67" s="32" t="s">
        <v>85</v>
      </c>
      <c r="F67" s="28">
        <v>0</v>
      </c>
      <c r="G67" s="28">
        <v>0</v>
      </c>
    </row>
    <row r="68" spans="1:7" ht="15">
      <c r="A68" s="21">
        <v>32</v>
      </c>
      <c r="B68" s="22" t="s">
        <v>19</v>
      </c>
      <c r="C68" s="23" t="s">
        <v>20</v>
      </c>
      <c r="D68" s="22" t="s">
        <v>20</v>
      </c>
      <c r="E68" s="21" t="s">
        <v>86</v>
      </c>
      <c r="F68" s="24">
        <v>0</v>
      </c>
      <c r="G68" s="24">
        <v>0</v>
      </c>
    </row>
    <row r="69" spans="1:7" ht="15">
      <c r="A69" s="25">
        <v>32</v>
      </c>
      <c r="B69" s="26" t="s">
        <v>24</v>
      </c>
      <c r="C69" s="27" t="s">
        <v>20</v>
      </c>
      <c r="D69" s="31" t="s">
        <v>20</v>
      </c>
      <c r="E69" s="25" t="s">
        <v>87</v>
      </c>
      <c r="F69" s="28">
        <v>0</v>
      </c>
      <c r="G69" s="28">
        <v>0</v>
      </c>
    </row>
    <row r="70" spans="1:7" ht="15">
      <c r="A70" s="25">
        <v>32</v>
      </c>
      <c r="B70" s="26" t="s">
        <v>38</v>
      </c>
      <c r="C70" s="27" t="s">
        <v>20</v>
      </c>
      <c r="D70" s="31" t="s">
        <v>20</v>
      </c>
      <c r="E70" s="25" t="s">
        <v>88</v>
      </c>
      <c r="F70" s="28">
        <v>0</v>
      </c>
      <c r="G70" s="28">
        <v>0</v>
      </c>
    </row>
    <row r="71" spans="1:7" ht="15">
      <c r="A71" s="25">
        <v>32</v>
      </c>
      <c r="B71" s="26" t="s">
        <v>40</v>
      </c>
      <c r="C71" s="27" t="s">
        <v>20</v>
      </c>
      <c r="D71" s="26" t="s">
        <v>20</v>
      </c>
      <c r="E71" s="25" t="s">
        <v>89</v>
      </c>
      <c r="F71" s="28">
        <v>0</v>
      </c>
      <c r="G71" s="28">
        <v>0</v>
      </c>
    </row>
    <row r="72" spans="1:7" ht="15">
      <c r="A72" s="25">
        <v>32</v>
      </c>
      <c r="B72" s="26" t="s">
        <v>76</v>
      </c>
      <c r="C72" s="27" t="s">
        <v>20</v>
      </c>
      <c r="D72" s="26" t="s">
        <v>20</v>
      </c>
      <c r="E72" s="25" t="s">
        <v>90</v>
      </c>
      <c r="F72" s="28">
        <v>0</v>
      </c>
      <c r="G72" s="28">
        <v>0</v>
      </c>
    </row>
    <row r="73" spans="1:7" ht="15">
      <c r="A73" s="21">
        <v>33</v>
      </c>
      <c r="B73" s="22" t="s">
        <v>19</v>
      </c>
      <c r="C73" s="23" t="s">
        <v>20</v>
      </c>
      <c r="D73" s="22" t="s">
        <v>20</v>
      </c>
      <c r="E73" s="21" t="s">
        <v>91</v>
      </c>
      <c r="F73" s="24">
        <v>0</v>
      </c>
      <c r="G73" s="24">
        <v>0</v>
      </c>
    </row>
    <row r="74" spans="1:7" ht="15">
      <c r="A74" s="25">
        <v>33</v>
      </c>
      <c r="B74" s="26" t="s">
        <v>22</v>
      </c>
      <c r="C74" s="27" t="s">
        <v>20</v>
      </c>
      <c r="D74" s="26" t="s">
        <v>20</v>
      </c>
      <c r="E74" s="25" t="s">
        <v>92</v>
      </c>
      <c r="F74" s="28">
        <v>0</v>
      </c>
      <c r="G74" s="28">
        <v>0</v>
      </c>
    </row>
    <row r="75" spans="1:7" ht="15">
      <c r="A75" s="25">
        <v>33</v>
      </c>
      <c r="B75" s="26" t="s">
        <v>26</v>
      </c>
      <c r="C75" s="27" t="s">
        <v>20</v>
      </c>
      <c r="D75" s="26" t="s">
        <v>20</v>
      </c>
      <c r="E75" s="25" t="s">
        <v>57</v>
      </c>
      <c r="F75" s="28">
        <v>0</v>
      </c>
      <c r="G75" s="28">
        <v>0</v>
      </c>
    </row>
    <row r="76" spans="1:7" ht="15">
      <c r="A76" s="25">
        <v>33</v>
      </c>
      <c r="B76" s="26" t="s">
        <v>28</v>
      </c>
      <c r="C76" s="27" t="s">
        <v>20</v>
      </c>
      <c r="D76" s="26" t="s">
        <v>20</v>
      </c>
      <c r="E76" s="25" t="s">
        <v>58</v>
      </c>
      <c r="F76" s="28">
        <v>0</v>
      </c>
      <c r="G76" s="28">
        <v>0</v>
      </c>
    </row>
    <row r="77" spans="1:7" ht="15">
      <c r="A77" s="25">
        <v>33</v>
      </c>
      <c r="B77" s="26" t="s">
        <v>36</v>
      </c>
      <c r="C77" s="27" t="s">
        <v>20</v>
      </c>
      <c r="D77" s="26" t="s">
        <v>20</v>
      </c>
      <c r="E77" s="25" t="s">
        <v>59</v>
      </c>
      <c r="F77" s="28">
        <v>0</v>
      </c>
      <c r="G77" s="28">
        <v>0</v>
      </c>
    </row>
    <row r="78" spans="1:7" ht="15">
      <c r="A78" s="25">
        <v>33</v>
      </c>
      <c r="B78" s="26" t="s">
        <v>38</v>
      </c>
      <c r="C78" s="27" t="s">
        <v>20</v>
      </c>
      <c r="D78" s="26" t="s">
        <v>20</v>
      </c>
      <c r="E78" s="25" t="s">
        <v>60</v>
      </c>
      <c r="F78" s="28">
        <v>0</v>
      </c>
      <c r="G78" s="28">
        <v>0</v>
      </c>
    </row>
    <row r="79" spans="1:7" ht="15">
      <c r="A79" s="25">
        <v>33</v>
      </c>
      <c r="B79" s="26" t="s">
        <v>40</v>
      </c>
      <c r="C79" s="27" t="s">
        <v>20</v>
      </c>
      <c r="D79" s="26" t="s">
        <v>20</v>
      </c>
      <c r="E79" s="25" t="s">
        <v>61</v>
      </c>
      <c r="F79" s="28">
        <v>0</v>
      </c>
      <c r="G79" s="28">
        <v>0</v>
      </c>
    </row>
    <row r="80" spans="1:7" ht="15">
      <c r="A80" s="21">
        <v>34</v>
      </c>
      <c r="B80" s="22" t="s">
        <v>19</v>
      </c>
      <c r="C80" s="23" t="s">
        <v>20</v>
      </c>
      <c r="D80" s="22" t="s">
        <v>20</v>
      </c>
      <c r="E80" s="21" t="s">
        <v>93</v>
      </c>
      <c r="F80" s="24">
        <f>+F81+F82+F83+F84</f>
        <v>1791</v>
      </c>
      <c r="G80" s="24">
        <f>+G81+G82+G83+G84</f>
        <v>0</v>
      </c>
    </row>
    <row r="81" spans="1:7" ht="15">
      <c r="A81" s="25">
        <v>34</v>
      </c>
      <c r="B81" s="26" t="s">
        <v>22</v>
      </c>
      <c r="C81" s="27" t="s">
        <v>20</v>
      </c>
      <c r="D81" s="26" t="s">
        <v>20</v>
      </c>
      <c r="E81" s="25" t="s">
        <v>94</v>
      </c>
      <c r="F81" s="28">
        <v>0</v>
      </c>
      <c r="G81" s="28">
        <v>0</v>
      </c>
    </row>
    <row r="82" spans="1:7" ht="15">
      <c r="A82" s="25">
        <v>34</v>
      </c>
      <c r="B82" s="26" t="s">
        <v>26</v>
      </c>
      <c r="C82" s="27" t="s">
        <v>20</v>
      </c>
      <c r="D82" s="26" t="s">
        <v>20</v>
      </c>
      <c r="E82" s="25" t="s">
        <v>95</v>
      </c>
      <c r="F82" s="28">
        <v>0</v>
      </c>
      <c r="G82" s="28">
        <v>0</v>
      </c>
    </row>
    <row r="83" spans="1:7" ht="15">
      <c r="A83" s="25">
        <v>34</v>
      </c>
      <c r="B83" s="26" t="s">
        <v>36</v>
      </c>
      <c r="C83" s="27" t="s">
        <v>20</v>
      </c>
      <c r="D83" s="26" t="s">
        <v>20</v>
      </c>
      <c r="E83" s="25" t="s">
        <v>96</v>
      </c>
      <c r="F83" s="28">
        <v>0</v>
      </c>
      <c r="G83" s="28">
        <v>0</v>
      </c>
    </row>
    <row r="84" spans="1:7" ht="15">
      <c r="A84" s="25">
        <v>34</v>
      </c>
      <c r="B84" s="26" t="s">
        <v>40</v>
      </c>
      <c r="C84" s="27" t="s">
        <v>20</v>
      </c>
      <c r="D84" s="26" t="s">
        <v>20</v>
      </c>
      <c r="E84" s="25" t="s">
        <v>97</v>
      </c>
      <c r="F84" s="28">
        <v>1791</v>
      </c>
      <c r="G84" s="28">
        <v>0</v>
      </c>
    </row>
    <row r="85" spans="1:7" ht="15">
      <c r="A85" s="21">
        <v>35</v>
      </c>
      <c r="B85" s="22" t="s">
        <v>19</v>
      </c>
      <c r="C85" s="23" t="s">
        <v>20</v>
      </c>
      <c r="D85" s="22" t="s">
        <v>20</v>
      </c>
      <c r="E85" s="21" t="s">
        <v>98</v>
      </c>
      <c r="F85" s="33"/>
      <c r="G85" s="33"/>
    </row>
    <row r="86" spans="1:7" ht="15">
      <c r="A86" s="34" t="s">
        <v>99</v>
      </c>
      <c r="B86" s="35"/>
      <c r="C86" s="35"/>
      <c r="D86" s="35"/>
      <c r="E86" s="36"/>
      <c r="F86" s="37">
        <f>SUM(F16+F21+F34+F37+F44+F46+F50+F59+F64+F68+F73+F80+F85)</f>
        <v>1011133</v>
      </c>
      <c r="G86" s="37">
        <f>SUM(G16+G21+G34+G37+G44+G46+G50+G59+G64+G68+G73+G80+G85)</f>
        <v>694018</v>
      </c>
    </row>
  </sheetData>
  <sheetProtection/>
  <mergeCells count="5">
    <mergeCell ref="A1:G1"/>
    <mergeCell ref="A9:D9"/>
    <mergeCell ref="A11:B11"/>
    <mergeCell ref="A13:G13"/>
    <mergeCell ref="A86:E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2015-06-01T20:34:53Z</dcterms:created>
  <dcterms:modified xsi:type="dcterms:W3CDTF">2015-06-01T20:35:24Z</dcterms:modified>
  <cp:category/>
  <cp:version/>
  <cp:contentType/>
  <cp:contentStatus/>
</cp:coreProperties>
</file>